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훈\적산자료2026 - 개정안 적용\"/>
    </mc:Choice>
  </mc:AlternateContent>
  <xr:revisionPtr revIDLastSave="0" documentId="13_ncr:1_{9095EE53-5563-4DB7-951F-CC38073B429A}" xr6:coauthVersionLast="47" xr6:coauthVersionMax="47" xr10:uidLastSave="{00000000-0000-0000-0000-000000000000}"/>
  <bookViews>
    <workbookView xWindow="-120" yWindow="-120" windowWidth="29040" windowHeight="15840" xr2:uid="{2F2C5567-5A72-4172-AE56-AD80403EE2C1}"/>
  </bookViews>
  <sheets>
    <sheet name="Sheet1" sheetId="1" r:id="rId1"/>
  </sheets>
  <definedNames>
    <definedName name="_xlnm.Print_Area" localSheetId="0">Sheet1!$A$1:$CB$49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O7" i="1" l="1"/>
  <c r="BO30" i="1" s="1"/>
  <c r="BO29" i="1" l="1"/>
</calcChain>
</file>

<file path=xl/sharedStrings.xml><?xml version="1.0" encoding="utf-8"?>
<sst xmlns="http://schemas.openxmlformats.org/spreadsheetml/2006/main" count="69" uniqueCount="60">
  <si>
    <t>붙임 1</t>
    <phoneticPr fontId="5" type="noConversion"/>
  </si>
  <si>
    <t xml:space="preserve">   법정부담금 산출 예시</t>
    <phoneticPr fontId="2" type="noConversion"/>
  </si>
  <si>
    <t xml:space="preserve">  가. 재 료 비</t>
    <phoneticPr fontId="2" type="noConversion"/>
  </si>
  <si>
    <t xml:space="preserve">  가-1. 직접재료비</t>
    <phoneticPr fontId="2" type="noConversion"/>
  </si>
  <si>
    <t xml:space="preserve">  나. 노 무 비</t>
    <phoneticPr fontId="2" type="noConversion"/>
  </si>
  <si>
    <t xml:space="preserve">  나-2. 간접노무비</t>
    <phoneticPr fontId="2" type="noConversion"/>
  </si>
  <si>
    <t xml:space="preserve">  나-1. 직접노무비</t>
    <phoneticPr fontId="2" type="noConversion"/>
  </si>
  <si>
    <t xml:space="preserve"> [나-1]의</t>
    <phoneticPr fontId="2" type="noConversion"/>
  </si>
  <si>
    <t xml:space="preserve">  다. 경   비</t>
    <phoneticPr fontId="2" type="noConversion"/>
  </si>
  <si>
    <t xml:space="preserve"> 다-1. 산출경비</t>
    <phoneticPr fontId="2" type="noConversion"/>
  </si>
  <si>
    <t xml:space="preserve"> 다-2. 산재보험료</t>
    <phoneticPr fontId="2" type="noConversion"/>
  </si>
  <si>
    <t xml:space="preserve"> 다-3. 고용보험료</t>
    <phoneticPr fontId="2" type="noConversion"/>
  </si>
  <si>
    <t xml:space="preserve"> 다-4. 건강보험료</t>
    <phoneticPr fontId="2" type="noConversion"/>
  </si>
  <si>
    <t xml:space="preserve"> 다-5. 노인장기요양보험</t>
    <phoneticPr fontId="2" type="noConversion"/>
  </si>
  <si>
    <t xml:space="preserve"> 다-6. 연금보험료</t>
    <phoneticPr fontId="2" type="noConversion"/>
  </si>
  <si>
    <t xml:space="preserve"> 다-7. 퇴직공제부금</t>
    <phoneticPr fontId="2" type="noConversion"/>
  </si>
  <si>
    <t xml:space="preserve"> 다-8. 산업안전보건관리비</t>
    <phoneticPr fontId="2" type="noConversion"/>
  </si>
  <si>
    <t xml:space="preserve"> [나]의</t>
    <phoneticPr fontId="2" type="noConversion"/>
  </si>
  <si>
    <t xml:space="preserve"> [나-4]의</t>
    <phoneticPr fontId="2" type="noConversion"/>
  </si>
  <si>
    <t xml:space="preserve"> ※ 관급포함시 : ⓑ와 ⓒ 비교후 적은</t>
    <phoneticPr fontId="2" type="noConversion"/>
  </si>
  <si>
    <t xml:space="preserve"> [가+나-1]의</t>
    <phoneticPr fontId="2" type="noConversion"/>
  </si>
  <si>
    <t>2.6% + 0천원</t>
    <phoneticPr fontId="2" type="noConversion"/>
  </si>
  <si>
    <t xml:space="preserve"> [가+나-1+관급자재대]의</t>
    <phoneticPr fontId="2" type="noConversion"/>
  </si>
  <si>
    <t xml:space="preserve">      ⓐ. 일반경우
      ⓑ. Ⓐ의 1.2배
      ⓒ. 관급자재대 포함</t>
    <phoneticPr fontId="2" type="noConversion"/>
  </si>
  <si>
    <t xml:space="preserve"> 다-9. 안전관리비</t>
    <phoneticPr fontId="2" type="noConversion"/>
  </si>
  <si>
    <t xml:space="preserve"> 다-10. 품질관리비</t>
    <phoneticPr fontId="2" type="noConversion"/>
  </si>
  <si>
    <t xml:space="preserve"> 다-11. 환경보전비</t>
    <phoneticPr fontId="2" type="noConversion"/>
  </si>
  <si>
    <t xml:space="preserve"> 다-12. 공사이행보증수수료</t>
    <phoneticPr fontId="2" type="noConversion"/>
  </si>
  <si>
    <t xml:space="preserve"> 다-13. 하도급대금지급
           보증수수료</t>
    <phoneticPr fontId="2" type="noConversion"/>
  </si>
  <si>
    <t xml:space="preserve"> 다-14. 건설기계대여대금
           지급보증서 발급금액</t>
    <phoneticPr fontId="2" type="noConversion"/>
  </si>
  <si>
    <t xml:space="preserve"> 다-15. 기타경비</t>
    <phoneticPr fontId="2" type="noConversion"/>
  </si>
  <si>
    <t xml:space="preserve"> 다-16. 석면분담금</t>
    <phoneticPr fontId="2" type="noConversion"/>
  </si>
  <si>
    <t xml:space="preserve"> 다-17. 임금채권부담금</t>
    <phoneticPr fontId="2" type="noConversion"/>
  </si>
  <si>
    <t xml:space="preserve"> [가+나-1+다-1]의</t>
    <phoneticPr fontId="2" type="noConversion"/>
  </si>
  <si>
    <t xml:space="preserve"> (([가 + 나-1 + 다-1] 의 - 0억원) ×</t>
    <phoneticPr fontId="2" type="noConversion"/>
  </si>
  <si>
    <t xml:space="preserve"> [가+나]의</t>
    <phoneticPr fontId="2" type="noConversion"/>
  </si>
  <si>
    <t xml:space="preserve"> [1]의</t>
    <phoneticPr fontId="2" type="noConversion"/>
  </si>
  <si>
    <t xml:space="preserve"> [1+2+3+3.1+3.2]</t>
    <phoneticPr fontId="2" type="noConversion"/>
  </si>
  <si>
    <t xml:space="preserve"> [4+5+6]</t>
    <phoneticPr fontId="2" type="noConversion"/>
  </si>
  <si>
    <t xml:space="preserve"> [7]의</t>
    <phoneticPr fontId="2" type="noConversion"/>
  </si>
  <si>
    <t xml:space="preserve">  2. 일반관리비</t>
    <phoneticPr fontId="2" type="noConversion"/>
  </si>
  <si>
    <t xml:space="preserve">  1. 순공사원가</t>
    <phoneticPr fontId="2" type="noConversion"/>
  </si>
  <si>
    <t xml:space="preserve">  3. 이    윤</t>
    <phoneticPr fontId="2" type="noConversion"/>
  </si>
  <si>
    <t xml:space="preserve">    3.1 미확정설계공종(PS)</t>
    <phoneticPr fontId="2" type="noConversion"/>
  </si>
  <si>
    <t xml:space="preserve">    3.2 제요율적용제외공종</t>
    <phoneticPr fontId="2" type="noConversion"/>
  </si>
  <si>
    <t xml:space="preserve">  4. 총  원  가</t>
    <phoneticPr fontId="2" type="noConversion"/>
  </si>
  <si>
    <t xml:space="preserve">  5. 공사손해보험료</t>
    <phoneticPr fontId="2" type="noConversion"/>
  </si>
  <si>
    <t xml:space="preserve">  6. 작업설 등</t>
    <phoneticPr fontId="2" type="noConversion"/>
  </si>
  <si>
    <t xml:space="preserve">  7. 소    계</t>
    <phoneticPr fontId="2" type="noConversion"/>
  </si>
  <si>
    <t xml:space="preserve">  8. 부가가치세</t>
    <phoneticPr fontId="2" type="noConversion"/>
  </si>
  <si>
    <t xml:space="preserve">  9. 매  입  세</t>
    <phoneticPr fontId="2" type="noConversion"/>
  </si>
  <si>
    <t xml:space="preserve">  10. 총    계</t>
    <phoneticPr fontId="2" type="noConversion"/>
  </si>
  <si>
    <t>조    사    금    액</t>
    <phoneticPr fontId="2" type="noConversion"/>
  </si>
  <si>
    <t xml:space="preserve">  관급자재대(부가세 별도)</t>
    <phoneticPr fontId="2" type="noConversion"/>
  </si>
  <si>
    <t xml:space="preserve"> [가1+3.1+3.2] 재료비의</t>
    <phoneticPr fontId="2" type="noConversion"/>
  </si>
  <si>
    <t xml:space="preserve"> [7+8+9]</t>
    <phoneticPr fontId="2" type="noConversion"/>
  </si>
  <si>
    <t xml:space="preserve"> [1나+1다+2]의</t>
    <phoneticPr fontId="2" type="noConversion"/>
  </si>
  <si>
    <t>2) 임금채권부담금 : 6,988,219,252 × 0.09% = 6,289,397 (소관부처 : 고용노동부)</t>
    <phoneticPr fontId="2" type="noConversion"/>
  </si>
  <si>
    <t>1) 석면분담금 : 6,988,219,252 × 0.006% = 419,293 (소관부처 : 기후에너지환경부)</t>
    <phoneticPr fontId="2" type="noConversion"/>
  </si>
  <si>
    <t>3) 징수방법 : 산재보험료와 통합 징수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</si>
</sst>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00%"/>
  </numFmts>
  <fonts count="7" x14ac:knownFonts="1">
    <font>
      <sz val="11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13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2" xfId="0" applyFont="1" applyBorder="1">
      <alignment vertical="center"/>
    </xf>
    <xf numFmtId="3" fontId="1" fillId="0" borderId="0" xfId="0" applyNumberFormat="1" applyFont="1">
      <alignment vertical="center"/>
    </xf>
    <xf numFmtId="0" fontId="4" fillId="0" borderId="2" xfId="0" applyFont="1" applyBorder="1">
      <alignment vertical="center"/>
    </xf>
    <xf numFmtId="177" fontId="1" fillId="0" borderId="0" xfId="0" applyNumberFormat="1" applyFont="1">
      <alignment vertical="center"/>
    </xf>
    <xf numFmtId="10" fontId="1" fillId="0" borderId="0" xfId="0" applyNumberFormat="1" applyFont="1">
      <alignment vertical="center"/>
    </xf>
    <xf numFmtId="3" fontId="1" fillId="0" borderId="10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76" fontId="4" fillId="0" borderId="8" xfId="0" applyNumberFormat="1" applyFont="1" applyBorder="1" applyAlignment="1">
      <alignment horizontal="right" vertical="center"/>
    </xf>
    <xf numFmtId="176" fontId="4" fillId="0" borderId="9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10" fontId="4" fillId="0" borderId="8" xfId="0" applyNumberFormat="1" applyFont="1" applyBorder="1" applyAlignment="1">
      <alignment horizontal="right" vertical="center"/>
    </xf>
    <xf numFmtId="10" fontId="4" fillId="0" borderId="9" xfId="0" applyNumberFormat="1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/>
    </xf>
    <xf numFmtId="9" fontId="4" fillId="0" borderId="8" xfId="0" applyNumberFormat="1" applyFont="1" applyBorder="1" applyAlignment="1">
      <alignment horizontal="right" vertical="center"/>
    </xf>
    <xf numFmtId="9" fontId="4" fillId="0" borderId="9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77" fontId="4" fillId="0" borderId="8" xfId="0" applyNumberFormat="1" applyFont="1" applyBorder="1" applyAlignment="1">
      <alignment horizontal="right" vertical="center"/>
    </xf>
    <xf numFmtId="177" fontId="4" fillId="0" borderId="9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01646-4E72-4A14-9109-5F0A5AAA2EDC}">
  <dimension ref="A1:CB49"/>
  <sheetViews>
    <sheetView tabSelected="1" view="pageBreakPreview" topLeftCell="A31" zoomScale="115" zoomScaleNormal="100" zoomScaleSheetLayoutView="115" workbookViewId="0">
      <selection activeCell="DB41" sqref="DB41"/>
    </sheetView>
  </sheetViews>
  <sheetFormatPr defaultColWidth="1" defaultRowHeight="14.25" x14ac:dyDescent="0.3"/>
  <cols>
    <col min="1" max="16384" width="1" style="2"/>
  </cols>
  <sheetData>
    <row r="1" spans="1:80" ht="9.75" customHeight="1" x14ac:dyDescent="0.3">
      <c r="A1" s="35" t="s">
        <v>0</v>
      </c>
      <c r="B1" s="36"/>
      <c r="C1" s="36"/>
      <c r="D1" s="36"/>
      <c r="E1" s="36"/>
      <c r="F1" s="36"/>
      <c r="G1" s="36"/>
      <c r="H1" s="36"/>
      <c r="I1" s="37"/>
      <c r="J1" s="4"/>
      <c r="K1" s="41" t="s">
        <v>1</v>
      </c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/>
      <c r="BN1" s="42"/>
      <c r="BO1" s="42"/>
      <c r="BP1" s="42"/>
      <c r="BQ1" s="42"/>
      <c r="BR1" s="42"/>
      <c r="BS1" s="42"/>
      <c r="BT1" s="42"/>
      <c r="BU1" s="42"/>
      <c r="BV1" s="42"/>
      <c r="BW1" s="42"/>
      <c r="BX1" s="42"/>
      <c r="BY1" s="42"/>
      <c r="BZ1" s="42"/>
      <c r="CA1" s="42"/>
      <c r="CB1" s="43"/>
    </row>
    <row r="2" spans="1:80" s="1" customFormat="1" ht="9.75" customHeight="1" x14ac:dyDescent="0.3">
      <c r="A2" s="38"/>
      <c r="B2" s="39"/>
      <c r="C2" s="39"/>
      <c r="D2" s="39"/>
      <c r="E2" s="39"/>
      <c r="F2" s="39"/>
      <c r="G2" s="39"/>
      <c r="H2" s="39"/>
      <c r="I2" s="40"/>
      <c r="J2" s="4"/>
      <c r="K2" s="44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6"/>
    </row>
    <row r="3" spans="1:80" s="1" customFormat="1" ht="9.9499999999999993" customHeight="1" x14ac:dyDescent="0.3"/>
    <row r="4" spans="1:80" s="1" customFormat="1" ht="15.2" customHeight="1" x14ac:dyDescent="0.3">
      <c r="A4" s="34" t="s">
        <v>41</v>
      </c>
      <c r="B4" s="34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</row>
    <row r="5" spans="1:80" s="1" customFormat="1" ht="15.2" customHeight="1" x14ac:dyDescent="0.3">
      <c r="A5" s="21"/>
      <c r="B5" s="21"/>
      <c r="C5" s="34" t="s">
        <v>2</v>
      </c>
      <c r="D5" s="34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</row>
    <row r="6" spans="1:80" s="1" customFormat="1" ht="15.2" customHeight="1" x14ac:dyDescent="0.3">
      <c r="A6" s="18"/>
      <c r="B6" s="18"/>
      <c r="C6" s="21"/>
      <c r="D6" s="21"/>
      <c r="E6" s="33" t="s">
        <v>3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</row>
    <row r="7" spans="1:80" s="1" customFormat="1" ht="15.2" customHeight="1" x14ac:dyDescent="0.3">
      <c r="A7" s="18"/>
      <c r="B7" s="18"/>
      <c r="C7" s="34" t="s">
        <v>4</v>
      </c>
      <c r="D7" s="34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12">
        <f>BO8+BO9</f>
        <v>6988219252</v>
      </c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</row>
    <row r="8" spans="1:80" s="1" customFormat="1" ht="15.2" customHeight="1" x14ac:dyDescent="0.3">
      <c r="A8" s="18"/>
      <c r="B8" s="18"/>
      <c r="C8" s="24"/>
      <c r="D8" s="24"/>
      <c r="E8" s="33" t="s">
        <v>6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2">
        <v>5993326975</v>
      </c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</row>
    <row r="9" spans="1:80" s="1" customFormat="1" ht="15.2" customHeight="1" x14ac:dyDescent="0.3">
      <c r="A9" s="18"/>
      <c r="B9" s="18"/>
      <c r="C9" s="25"/>
      <c r="D9" s="25"/>
      <c r="E9" s="33" t="s">
        <v>5</v>
      </c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13" t="s">
        <v>7</v>
      </c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5">
        <v>0.16600000000000001</v>
      </c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6"/>
      <c r="BO9" s="12">
        <v>994892277</v>
      </c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</row>
    <row r="10" spans="1:80" s="1" customFormat="1" ht="15.2" customHeight="1" x14ac:dyDescent="0.3">
      <c r="A10" s="18"/>
      <c r="B10" s="18"/>
      <c r="C10" s="47" t="s">
        <v>8</v>
      </c>
      <c r="D10" s="4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28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30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</row>
    <row r="11" spans="1:80" s="1" customFormat="1" ht="15.2" customHeight="1" x14ac:dyDescent="0.3">
      <c r="A11" s="18"/>
      <c r="B11" s="18"/>
      <c r="C11" s="24"/>
      <c r="D11" s="24"/>
      <c r="E11" s="17" t="s">
        <v>9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28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30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</row>
    <row r="12" spans="1:80" s="1" customFormat="1" ht="15.2" customHeight="1" x14ac:dyDescent="0.3">
      <c r="A12" s="18"/>
      <c r="B12" s="18"/>
      <c r="C12" s="25"/>
      <c r="D12" s="25"/>
      <c r="E12" s="17" t="s">
        <v>10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3" t="s">
        <v>17</v>
      </c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9">
        <v>3.56E-2</v>
      </c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20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</row>
    <row r="13" spans="1:80" s="1" customFormat="1" ht="15.2" customHeight="1" x14ac:dyDescent="0.3">
      <c r="A13" s="18"/>
      <c r="B13" s="18"/>
      <c r="C13" s="25"/>
      <c r="D13" s="25"/>
      <c r="E13" s="17" t="s">
        <v>11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3" t="s">
        <v>17</v>
      </c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9">
        <v>1.03E-2</v>
      </c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20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</row>
    <row r="14" spans="1:80" s="1" customFormat="1" ht="15.2" customHeight="1" x14ac:dyDescent="0.3">
      <c r="A14" s="18"/>
      <c r="B14" s="18"/>
      <c r="C14" s="25"/>
      <c r="D14" s="25"/>
      <c r="E14" s="17" t="s">
        <v>12</v>
      </c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3" t="s">
        <v>7</v>
      </c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26">
        <v>3.5950000000000003E-2</v>
      </c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7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</row>
    <row r="15" spans="1:80" s="1" customFormat="1" ht="15.2" customHeight="1" x14ac:dyDescent="0.3">
      <c r="A15" s="18"/>
      <c r="B15" s="18"/>
      <c r="C15" s="25"/>
      <c r="D15" s="25"/>
      <c r="E15" s="17" t="s">
        <v>13</v>
      </c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3" t="s">
        <v>18</v>
      </c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9">
        <v>0.13139999999999999</v>
      </c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</row>
    <row r="16" spans="1:80" s="1" customFormat="1" ht="15.2" customHeight="1" x14ac:dyDescent="0.3">
      <c r="A16" s="18"/>
      <c r="B16" s="18"/>
      <c r="C16" s="25"/>
      <c r="D16" s="25"/>
      <c r="E16" s="17" t="s">
        <v>14</v>
      </c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3" t="s">
        <v>7</v>
      </c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9">
        <v>4.7500000000000001E-2</v>
      </c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20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</row>
    <row r="17" spans="1:80" s="1" customFormat="1" ht="15.2" customHeight="1" x14ac:dyDescent="0.3">
      <c r="A17" s="18"/>
      <c r="B17" s="18"/>
      <c r="C17" s="25"/>
      <c r="D17" s="25"/>
      <c r="E17" s="17" t="s">
        <v>15</v>
      </c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3" t="s">
        <v>7</v>
      </c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5">
        <v>2.3E-2</v>
      </c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6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</row>
    <row r="18" spans="1:80" s="1" customFormat="1" ht="15.2" customHeight="1" x14ac:dyDescent="0.3">
      <c r="A18" s="18"/>
      <c r="B18" s="18"/>
      <c r="C18" s="25"/>
      <c r="D18" s="25"/>
      <c r="E18" s="17" t="s">
        <v>16</v>
      </c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 t="s">
        <v>19</v>
      </c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</row>
    <row r="19" spans="1:80" s="1" customFormat="1" ht="15.2" customHeight="1" x14ac:dyDescent="0.3">
      <c r="A19" s="18"/>
      <c r="B19" s="18"/>
      <c r="C19" s="25"/>
      <c r="D19" s="25"/>
      <c r="E19" s="31" t="s">
        <v>23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3" t="s">
        <v>20</v>
      </c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5" t="s">
        <v>21</v>
      </c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6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</row>
    <row r="20" spans="1:80" s="1" customFormat="1" ht="15.2" customHeight="1" x14ac:dyDescent="0.3">
      <c r="A20" s="18"/>
      <c r="B20" s="18"/>
      <c r="C20" s="25"/>
      <c r="D20" s="25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28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30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</row>
    <row r="21" spans="1:80" s="1" customFormat="1" ht="15.2" customHeight="1" x14ac:dyDescent="0.3">
      <c r="A21" s="18"/>
      <c r="B21" s="18"/>
      <c r="C21" s="25"/>
      <c r="D21" s="25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3" t="s">
        <v>22</v>
      </c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5" t="s">
        <v>21</v>
      </c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6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</row>
    <row r="22" spans="1:80" s="1" customFormat="1" ht="15.2" customHeight="1" x14ac:dyDescent="0.3">
      <c r="A22" s="18"/>
      <c r="B22" s="18"/>
      <c r="C22" s="25"/>
      <c r="D22" s="25"/>
      <c r="E22" s="17" t="s">
        <v>24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</row>
    <row r="23" spans="1:80" s="1" customFormat="1" ht="15.2" customHeight="1" x14ac:dyDescent="0.3">
      <c r="A23" s="18"/>
      <c r="B23" s="18"/>
      <c r="C23" s="25"/>
      <c r="D23" s="25"/>
      <c r="E23" s="17" t="s">
        <v>25</v>
      </c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</row>
    <row r="24" spans="1:80" s="1" customFormat="1" ht="15.2" customHeight="1" x14ac:dyDescent="0.3">
      <c r="A24" s="18"/>
      <c r="B24" s="18"/>
      <c r="C24" s="25"/>
      <c r="D24" s="25"/>
      <c r="E24" s="17" t="s">
        <v>26</v>
      </c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3" t="s">
        <v>33</v>
      </c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5">
        <v>8.0000000000000002E-3</v>
      </c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6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</row>
    <row r="25" spans="1:80" s="1" customFormat="1" ht="15.2" customHeight="1" x14ac:dyDescent="0.3">
      <c r="A25" s="18"/>
      <c r="B25" s="18"/>
      <c r="C25" s="25"/>
      <c r="D25" s="25"/>
      <c r="E25" s="17" t="s">
        <v>27</v>
      </c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 t="s">
        <v>34</v>
      </c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</row>
    <row r="26" spans="1:80" s="1" customFormat="1" ht="27" customHeight="1" x14ac:dyDescent="0.3">
      <c r="A26" s="18"/>
      <c r="B26" s="18"/>
      <c r="C26" s="25"/>
      <c r="D26" s="25"/>
      <c r="E26" s="31" t="s">
        <v>28</v>
      </c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3" t="s">
        <v>33</v>
      </c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26">
        <v>7.5000000000000002E-4</v>
      </c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7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</row>
    <row r="27" spans="1:80" s="1" customFormat="1" ht="27" customHeight="1" x14ac:dyDescent="0.3">
      <c r="A27" s="18"/>
      <c r="B27" s="18"/>
      <c r="C27" s="25"/>
      <c r="D27" s="25"/>
      <c r="E27" s="31" t="s">
        <v>29</v>
      </c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3" t="s">
        <v>33</v>
      </c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5">
        <v>4.0000000000000001E-3</v>
      </c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6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</row>
    <row r="28" spans="1:80" s="1" customFormat="1" ht="15.2" customHeight="1" x14ac:dyDescent="0.3">
      <c r="A28" s="18"/>
      <c r="B28" s="18"/>
      <c r="C28" s="25"/>
      <c r="D28" s="25"/>
      <c r="E28" s="17" t="s">
        <v>30</v>
      </c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3" t="s">
        <v>35</v>
      </c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5">
        <v>6.0999999999999999E-2</v>
      </c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6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</row>
    <row r="29" spans="1:80" s="1" customFormat="1" ht="15.2" customHeight="1" x14ac:dyDescent="0.3">
      <c r="A29" s="18"/>
      <c r="B29" s="18"/>
      <c r="C29" s="25"/>
      <c r="D29" s="25"/>
      <c r="E29" s="17" t="s">
        <v>31</v>
      </c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3" t="s">
        <v>17</v>
      </c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26">
        <v>6.0000000000000002E-5</v>
      </c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7"/>
      <c r="BO29" s="12">
        <f>BO7*AY29</f>
        <v>419293.15512000001</v>
      </c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</row>
    <row r="30" spans="1:80" s="1" customFormat="1" ht="15.2" customHeight="1" x14ac:dyDescent="0.3">
      <c r="A30" s="18"/>
      <c r="B30" s="18"/>
      <c r="C30" s="25"/>
      <c r="D30" s="25"/>
      <c r="E30" s="17" t="s">
        <v>32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3" t="s">
        <v>17</v>
      </c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9">
        <v>8.9999999999999998E-4</v>
      </c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20"/>
      <c r="BO30" s="12">
        <f>BO7*AY30</f>
        <v>6289397.3267999999</v>
      </c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</row>
    <row r="31" spans="1:80" s="1" customFormat="1" ht="15.2" customHeight="1" x14ac:dyDescent="0.3">
      <c r="A31" s="17" t="s">
        <v>40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3" t="s">
        <v>36</v>
      </c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5">
        <v>6.5000000000000002E-2</v>
      </c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6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</row>
    <row r="32" spans="1:80" s="1" customFormat="1" ht="15.2" customHeight="1" x14ac:dyDescent="0.3">
      <c r="A32" s="17" t="s">
        <v>42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3" t="s">
        <v>56</v>
      </c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22">
        <v>0.12</v>
      </c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3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</row>
    <row r="33" spans="1:80" s="1" customFormat="1" ht="15.2" customHeight="1" x14ac:dyDescent="0.3">
      <c r="A33" s="17" t="s">
        <v>43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3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20"/>
      <c r="BO33" s="12">
        <v>0</v>
      </c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</row>
    <row r="34" spans="1:80" s="1" customFormat="1" ht="15.2" customHeight="1" x14ac:dyDescent="0.3">
      <c r="A34" s="17" t="s">
        <v>44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3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20"/>
      <c r="BO34" s="12">
        <v>0</v>
      </c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</row>
    <row r="35" spans="1:80" s="1" customFormat="1" ht="15.2" customHeight="1" x14ac:dyDescent="0.3">
      <c r="A35" s="17" t="s">
        <v>45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3" t="s">
        <v>37</v>
      </c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20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</row>
    <row r="36" spans="1:80" s="1" customFormat="1" ht="15.2" customHeight="1" x14ac:dyDescent="0.3">
      <c r="A36" s="17" t="s">
        <v>46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3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20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</row>
    <row r="37" spans="1:80" s="1" customFormat="1" ht="15.2" customHeight="1" x14ac:dyDescent="0.3">
      <c r="A37" s="17" t="s">
        <v>47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3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20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</row>
    <row r="38" spans="1:80" s="1" customFormat="1" ht="15.2" customHeight="1" x14ac:dyDescent="0.3">
      <c r="A38" s="17" t="s">
        <v>48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3" t="s">
        <v>38</v>
      </c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20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</row>
    <row r="39" spans="1:80" s="1" customFormat="1" ht="15.2" customHeight="1" x14ac:dyDescent="0.3">
      <c r="A39" s="17" t="s">
        <v>49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3" t="s">
        <v>39</v>
      </c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5">
        <v>0.1</v>
      </c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6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</row>
    <row r="40" spans="1:80" s="1" customFormat="1" ht="15.2" customHeight="1" x14ac:dyDescent="0.3">
      <c r="A40" s="17" t="s">
        <v>50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3" t="s">
        <v>54</v>
      </c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6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</row>
    <row r="41" spans="1:80" s="1" customFormat="1" ht="15.2" customHeight="1" x14ac:dyDescent="0.3">
      <c r="A41" s="17" t="s">
        <v>51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3" t="s">
        <v>55</v>
      </c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6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</row>
    <row r="42" spans="1:80" s="1" customFormat="1" ht="15.2" customHeight="1" x14ac:dyDescent="0.3">
      <c r="A42" s="18" t="s">
        <v>52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</row>
    <row r="43" spans="1:80" s="1" customFormat="1" ht="15.2" customHeight="1" x14ac:dyDescent="0.3">
      <c r="A43" s="33" t="s">
        <v>53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3"/>
      <c r="BG43" s="33"/>
      <c r="BH43" s="33"/>
      <c r="BI43" s="33"/>
      <c r="BJ43" s="33"/>
      <c r="BK43" s="33"/>
      <c r="BL43" s="33"/>
      <c r="BM43" s="33"/>
      <c r="BN43" s="33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</row>
    <row r="44" spans="1:80" s="1" customFormat="1" ht="3.9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9"/>
      <c r="BT44" s="9"/>
      <c r="BU44" s="9"/>
      <c r="BV44" s="3"/>
      <c r="BW44" s="3"/>
      <c r="BX44" s="3"/>
      <c r="BY44" s="3"/>
      <c r="BZ44" s="3"/>
      <c r="CA44" s="3"/>
      <c r="CB44" s="3"/>
    </row>
    <row r="45" spans="1:80" s="1" customFormat="1" ht="13.5" customHeight="1" x14ac:dyDescent="0.3">
      <c r="A45" s="5" t="s">
        <v>58</v>
      </c>
      <c r="B45" s="5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5"/>
      <c r="Q45" s="5"/>
      <c r="R45" s="10"/>
      <c r="S45" s="10"/>
      <c r="T45" s="10"/>
      <c r="U45" s="10"/>
      <c r="V45" s="10"/>
      <c r="W45" s="10"/>
      <c r="X45" s="10"/>
      <c r="Y45" s="5"/>
      <c r="Z45" s="5"/>
      <c r="AA45" s="8"/>
      <c r="AB45" s="8"/>
      <c r="AC45" s="8"/>
      <c r="AD45" s="8"/>
      <c r="AE45" s="8"/>
      <c r="AF45" s="8"/>
      <c r="AG45" s="8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6"/>
      <c r="BT45" s="6"/>
      <c r="BU45" s="6"/>
    </row>
    <row r="46" spans="1:80" s="1" customFormat="1" ht="3.9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6"/>
      <c r="BT46" s="6"/>
      <c r="BU46" s="6"/>
    </row>
    <row r="47" spans="1:80" s="1" customFormat="1" ht="13.5" customHeight="1" x14ac:dyDescent="0.3">
      <c r="A47" s="5" t="s">
        <v>57</v>
      </c>
      <c r="B47" s="5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5"/>
      <c r="Q47" s="5"/>
      <c r="R47" s="11"/>
      <c r="S47" s="11"/>
      <c r="T47" s="11"/>
      <c r="U47" s="11"/>
      <c r="V47" s="11"/>
      <c r="W47" s="11"/>
      <c r="X47" s="11"/>
      <c r="Y47" s="5"/>
      <c r="Z47" s="5"/>
      <c r="AA47" s="8"/>
      <c r="AB47" s="8"/>
      <c r="AC47" s="8"/>
      <c r="AD47" s="8"/>
      <c r="AE47" s="8"/>
      <c r="AF47" s="8"/>
      <c r="AG47" s="8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6"/>
      <c r="BT47" s="6"/>
      <c r="BU47" s="6"/>
    </row>
    <row r="48" spans="1:80" s="1" customFormat="1" ht="3.9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6"/>
      <c r="BT48" s="6"/>
      <c r="BU48" s="6"/>
    </row>
    <row r="49" spans="1:73" s="1" customFormat="1" ht="13.5" customHeight="1" x14ac:dyDescent="0.3">
      <c r="A49" s="5" t="s">
        <v>59</v>
      </c>
      <c r="B49" s="5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5"/>
      <c r="Q49" s="5"/>
      <c r="R49" s="11"/>
      <c r="S49" s="11"/>
      <c r="T49" s="11"/>
      <c r="U49" s="11"/>
      <c r="V49" s="11"/>
      <c r="W49" s="11"/>
      <c r="X49" s="11"/>
      <c r="Y49" s="5"/>
      <c r="Z49" s="5"/>
      <c r="AA49" s="8"/>
      <c r="AB49" s="8"/>
      <c r="AC49" s="8"/>
      <c r="AD49" s="8"/>
      <c r="AE49" s="8"/>
      <c r="AF49" s="8"/>
      <c r="AG49" s="8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6"/>
      <c r="BT49" s="6"/>
      <c r="BU49" s="6"/>
    </row>
  </sheetData>
  <mergeCells count="145">
    <mergeCell ref="BO17:CB17"/>
    <mergeCell ref="BO18:CB18"/>
    <mergeCell ref="AC19:AX19"/>
    <mergeCell ref="AY19:BN19"/>
    <mergeCell ref="C10:AB10"/>
    <mergeCell ref="E11:AB11"/>
    <mergeCell ref="E12:AB12"/>
    <mergeCell ref="A4:BN4"/>
    <mergeCell ref="C5:BN5"/>
    <mergeCell ref="C6:D6"/>
    <mergeCell ref="E6:AB6"/>
    <mergeCell ref="AC6:BN6"/>
    <mergeCell ref="E8:AB8"/>
    <mergeCell ref="A1:I2"/>
    <mergeCell ref="K1:CB2"/>
    <mergeCell ref="BO4:CB4"/>
    <mergeCell ref="A43:BN43"/>
    <mergeCell ref="BO43:CB43"/>
    <mergeCell ref="AC35:AX35"/>
    <mergeCell ref="AY35:BN35"/>
    <mergeCell ref="AC36:AX36"/>
    <mergeCell ref="AY36:BN36"/>
    <mergeCell ref="AC34:AX34"/>
    <mergeCell ref="AY34:BN34"/>
    <mergeCell ref="A34:AB34"/>
    <mergeCell ref="E29:AB29"/>
    <mergeCell ref="E30:AB30"/>
    <mergeCell ref="AC30:AX30"/>
    <mergeCell ref="AY30:BN30"/>
    <mergeCell ref="E26:AB26"/>
    <mergeCell ref="E27:AB27"/>
    <mergeCell ref="E28:AB28"/>
    <mergeCell ref="AC26:AX26"/>
    <mergeCell ref="AC25:BN25"/>
    <mergeCell ref="BO25:CB25"/>
    <mergeCell ref="AC21:AX21"/>
    <mergeCell ref="AY21:BN21"/>
    <mergeCell ref="E16:AB16"/>
    <mergeCell ref="E17:AB17"/>
    <mergeCell ref="E18:AB18"/>
    <mergeCell ref="E9:AB9"/>
    <mergeCell ref="C7:BN7"/>
    <mergeCell ref="C8:D9"/>
    <mergeCell ref="AC8:BN8"/>
    <mergeCell ref="AC9:AX9"/>
    <mergeCell ref="AY9:BN9"/>
    <mergeCell ref="AC15:AX15"/>
    <mergeCell ref="AY15:BN15"/>
    <mergeCell ref="AC12:AX12"/>
    <mergeCell ref="AY12:BN12"/>
    <mergeCell ref="AC10:BN10"/>
    <mergeCell ref="AC11:BN11"/>
    <mergeCell ref="E13:AB13"/>
    <mergeCell ref="E14:AB14"/>
    <mergeCell ref="E15:AB15"/>
    <mergeCell ref="BO11:CB11"/>
    <mergeCell ref="BO12:CB12"/>
    <mergeCell ref="BO13:CB13"/>
    <mergeCell ref="BO14:CB14"/>
    <mergeCell ref="BO15:CB15"/>
    <mergeCell ref="BO16:CB16"/>
    <mergeCell ref="BO5:CB5"/>
    <mergeCell ref="BO6:CB6"/>
    <mergeCell ref="BO7:CB7"/>
    <mergeCell ref="BO8:CB8"/>
    <mergeCell ref="BO9:CB9"/>
    <mergeCell ref="BO10:CB10"/>
    <mergeCell ref="BO26:CB26"/>
    <mergeCell ref="BO27:CB27"/>
    <mergeCell ref="BO28:CB28"/>
    <mergeCell ref="BO29:CB29"/>
    <mergeCell ref="BO30:CB30"/>
    <mergeCell ref="C11:D30"/>
    <mergeCell ref="BO19:CB19"/>
    <mergeCell ref="BO20:CB20"/>
    <mergeCell ref="BO21:CB21"/>
    <mergeCell ref="BO22:CB22"/>
    <mergeCell ref="BO23:CB23"/>
    <mergeCell ref="BO24:CB24"/>
    <mergeCell ref="AY26:BN26"/>
    <mergeCell ref="AC27:AX27"/>
    <mergeCell ref="AY27:BN27"/>
    <mergeCell ref="AC28:AX28"/>
    <mergeCell ref="AY28:BN28"/>
    <mergeCell ref="AC29:AX29"/>
    <mergeCell ref="AY29:BN29"/>
    <mergeCell ref="AC20:BN20"/>
    <mergeCell ref="E19:AB21"/>
    <mergeCell ref="E22:AB22"/>
    <mergeCell ref="E23:AB23"/>
    <mergeCell ref="E24:AB24"/>
    <mergeCell ref="A5:B30"/>
    <mergeCell ref="AC31:AX31"/>
    <mergeCell ref="AY31:BN31"/>
    <mergeCell ref="AC32:AX32"/>
    <mergeCell ref="AY32:BN32"/>
    <mergeCell ref="AC33:AX33"/>
    <mergeCell ref="AY33:BN33"/>
    <mergeCell ref="A31:AB31"/>
    <mergeCell ref="A32:AB32"/>
    <mergeCell ref="A33:AB33"/>
    <mergeCell ref="E25:AB25"/>
    <mergeCell ref="AC22:BN22"/>
    <mergeCell ref="AC23:BN23"/>
    <mergeCell ref="AC24:AX24"/>
    <mergeCell ref="AY24:BN24"/>
    <mergeCell ref="AC16:AX16"/>
    <mergeCell ref="AY16:BN16"/>
    <mergeCell ref="AC17:AX17"/>
    <mergeCell ref="AY17:BN17"/>
    <mergeCell ref="AC18:BN18"/>
    <mergeCell ref="AC13:AX13"/>
    <mergeCell ref="AY13:BN13"/>
    <mergeCell ref="AC14:AX14"/>
    <mergeCell ref="AY14:BN14"/>
    <mergeCell ref="AC40:AX40"/>
    <mergeCell ref="AY40:BN40"/>
    <mergeCell ref="A41:AB41"/>
    <mergeCell ref="AC41:AX41"/>
    <mergeCell ref="AY41:BN41"/>
    <mergeCell ref="A42:BN42"/>
    <mergeCell ref="A35:AB35"/>
    <mergeCell ref="A36:AB36"/>
    <mergeCell ref="A37:AB37"/>
    <mergeCell ref="A38:AB38"/>
    <mergeCell ref="A39:AB39"/>
    <mergeCell ref="A40:AB40"/>
    <mergeCell ref="AC37:AX37"/>
    <mergeCell ref="AY37:BN37"/>
    <mergeCell ref="AC38:AX38"/>
    <mergeCell ref="AY38:BN38"/>
    <mergeCell ref="AC39:AX39"/>
    <mergeCell ref="AY39:BN39"/>
    <mergeCell ref="BO37:CB37"/>
    <mergeCell ref="BO38:CB38"/>
    <mergeCell ref="BO39:CB39"/>
    <mergeCell ref="BO40:CB40"/>
    <mergeCell ref="BO41:CB41"/>
    <mergeCell ref="BO42:CB42"/>
    <mergeCell ref="BO31:CB31"/>
    <mergeCell ref="BO32:CB32"/>
    <mergeCell ref="BO33:CB33"/>
    <mergeCell ref="BO34:CB34"/>
    <mergeCell ref="BO35:CB35"/>
    <mergeCell ref="BO36:CB3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경훈 이</dc:creator>
  <cp:lastModifiedBy>경훈 이</cp:lastModifiedBy>
  <cp:lastPrinted>2026-03-25T03:06:30Z</cp:lastPrinted>
  <dcterms:created xsi:type="dcterms:W3CDTF">2026-03-25T02:16:26Z</dcterms:created>
  <dcterms:modified xsi:type="dcterms:W3CDTF">2026-03-25T05:24:16Z</dcterms:modified>
</cp:coreProperties>
</file>